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25" windowWidth="13155" windowHeight="11640"/>
  </bookViews>
  <sheets>
    <sheet name="2023" sheetId="4" r:id="rId1"/>
  </sheets>
  <calcPr calcId="124519"/>
</workbook>
</file>

<file path=xl/calcChain.xml><?xml version="1.0" encoding="utf-8"?>
<calcChain xmlns="http://schemas.openxmlformats.org/spreadsheetml/2006/main">
  <c r="E25" i="4"/>
  <c r="F25"/>
  <c r="E24"/>
  <c r="F24"/>
  <c r="E7"/>
  <c r="E5" s="1"/>
  <c r="E4" s="1"/>
  <c r="F7"/>
  <c r="F5" s="1"/>
  <c r="F4" s="1"/>
  <c r="D7"/>
  <c r="C7"/>
  <c r="C5" s="1"/>
  <c r="D25"/>
  <c r="D24" s="1"/>
  <c r="C25"/>
  <c r="C24" s="1"/>
  <c r="D5" l="1"/>
  <c r="D4" s="1"/>
  <c r="C4"/>
</calcChain>
</file>

<file path=xl/sharedStrings.xml><?xml version="1.0" encoding="utf-8"?>
<sst xmlns="http://schemas.openxmlformats.org/spreadsheetml/2006/main" count="41" uniqueCount="41">
  <si>
    <t xml:space="preserve">Код 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</si>
  <si>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</si>
  <si>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</si>
  <si>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</si>
  <si>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Прочие безвозмездные поступления от других бюджетов бюджетной системы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</si>
  <si>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</si>
  <si>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</si>
  <si>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</si>
  <si>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</si>
  <si>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</si>
  <si>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ПРОЧИЕ НЕНАЛОГОВЫЕ ДОХОДЫ</t>
  </si>
  <si>
    <t>ГОСУДАРСТВЕННАЯ ПОШЛИНА</t>
  </si>
  <si>
    <t>Земельный налог</t>
  </si>
  <si>
    <t>Налог на имущество физических лиц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</si>
  <si>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</si>
  <si>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</si>
  <si>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</si>
  <si>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 на доходы физических лиц</t>
  </si>
  <si>
    <t>НАЛОГОВЫЕ И НЕНАЛОГОВЫЕ ДОХОДЫ</t>
  </si>
  <si>
    <t>Дотации бюджетам бюджетной системы Российской Федерации, в том числе</t>
  </si>
  <si>
    <t>на выравнивание бюджетной обеспеченности</t>
  </si>
  <si>
    <t>Акцизы по подакцизным товарам (продукции), производимым на территории РФ, в т.ч.:</t>
  </si>
  <si>
    <t>доходы от уплаты акцизов на нефтепродукты</t>
  </si>
  <si>
    <t>ИТОГО ДОХОДОВ</t>
  </si>
  <si>
    <t>Наименование доходов</t>
  </si>
  <si>
    <t xml:space="preserve">на поддержку мер по обеспечению сбалансированности </t>
  </si>
  <si>
    <t>Налог, взимаемый в связи с применением патентной системы налогообложения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</si>
  <si>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</si>
  <si>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</si>
  <si>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</si>
  <si>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</si>
  <si>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</si>
  <si>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</si>
  <si>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</si>
  <si>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Утверждено на 01.01.2023 года</t>
  </si>
  <si>
    <t>Утверждено на 31.12.2023 года</t>
  </si>
  <si>
    <t>Исполнено за 2023 год</t>
  </si>
  <si>
    <t>Исполнено за 2022 год</t>
  </si>
  <si>
    <t>ВОЗВРАТ ОСТАТКОВ СУБСИДИЙ, СУБВЕНЦИЙ И ИНЫХ МЕЖБЮДЖЕТНЫХ ТРАНСФЕРТОВ, ИМЕЮЩИХ НАЗНАЧЕНИЕ ЦЕЛЕВОЕ НАЗНАЧЕНИЕ, ПРОШЛЫХ ЛЕТ</t>
  </si>
  <si>
    <t>Сведения о фактических поступлениях доходов</t>
  </si>
  <si>
    <t>тыс. руб.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</si>
</sst>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 Cyr"/>
      <family val="1"/>
      <charset val="204"/>
    </font>
    <font>
      <sz val="9"/>
      <color theme="1"/>
      <name val="Times New Roman Cyr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00">
    <xf numFmtId="0" fontId="0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2" borderId="0"/>
    <xf numFmtId="0" fontId="4" fillId="0" borderId="0">
      <alignment horizontal="left" vertical="top" wrapText="1"/>
    </xf>
    <xf numFmtId="0" fontId="4" fillId="0" borderId="0"/>
    <xf numFmtId="0" fontId="5" fillId="0" borderId="0">
      <alignment horizontal="center" wrapText="1"/>
    </xf>
    <xf numFmtId="0" fontId="5" fillId="0" borderId="0">
      <alignment horizontal="center"/>
    </xf>
    <xf numFmtId="0" fontId="4" fillId="0" borderId="0">
      <alignment wrapText="1"/>
    </xf>
    <xf numFmtId="0" fontId="4" fillId="0" borderId="0">
      <alignment horizontal="right"/>
    </xf>
    <xf numFmtId="0" fontId="4" fillId="2" borderId="4"/>
    <xf numFmtId="0" fontId="4" fillId="0" borderId="5">
      <alignment horizontal="center" vertical="center" wrapText="1"/>
    </xf>
    <xf numFmtId="0" fontId="4" fillId="0" borderId="6"/>
    <xf numFmtId="0" fontId="4" fillId="0" borderId="5">
      <alignment horizontal="center" vertical="center" shrinkToFit="1"/>
    </xf>
    <xf numFmtId="0" fontId="4" fillId="2" borderId="7"/>
    <xf numFmtId="0" fontId="6" fillId="0" borderId="5">
      <alignment horizontal="left"/>
    </xf>
    <xf numFmtId="4" fontId="6" fillId="3" borderId="5">
      <alignment horizontal="right" vertical="top" shrinkToFit="1"/>
    </xf>
    <xf numFmtId="0" fontId="4" fillId="2" borderId="8"/>
    <xf numFmtId="0" fontId="4" fillId="0" borderId="7"/>
    <xf numFmtId="0" fontId="4" fillId="0" borderId="0">
      <alignment horizontal="left" wrapText="1"/>
    </xf>
    <xf numFmtId="49" fontId="4" fillId="0" borderId="5">
      <alignment horizontal="left" vertical="top" wrapText="1"/>
    </xf>
    <xf numFmtId="4" fontId="4" fillId="4" borderId="5">
      <alignment horizontal="right" vertical="top" shrinkToFit="1"/>
    </xf>
    <xf numFmtId="0" fontId="4" fillId="2" borderId="8">
      <alignment horizontal="center"/>
    </xf>
    <xf numFmtId="0" fontId="4" fillId="2" borderId="0">
      <alignment horizontal="center"/>
    </xf>
    <xf numFmtId="4" fontId="4" fillId="0" borderId="5">
      <alignment horizontal="right" vertical="top" shrinkToFit="1"/>
    </xf>
    <xf numFmtId="49" fontId="6" fillId="0" borderId="5">
      <alignment horizontal="left" vertical="top" wrapText="1"/>
    </xf>
    <xf numFmtId="0" fontId="4" fillId="2" borderId="0">
      <alignment horizontal="left"/>
    </xf>
    <xf numFmtId="4" fontId="4" fillId="0" borderId="6">
      <alignment horizontal="right" shrinkToFit="1"/>
    </xf>
    <xf numFmtId="4" fontId="4" fillId="0" borderId="0">
      <alignment horizontal="right" shrinkToFit="1"/>
    </xf>
    <xf numFmtId="0" fontId="4" fillId="2" borderId="7">
      <alignment horizontal="center"/>
    </xf>
    <xf numFmtId="0" fontId="7" fillId="0" borderId="0">
      <alignment vertical="top" wrapText="1"/>
    </xf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" fillId="0" borderId="0"/>
    <xf numFmtId="0" fontId="8" fillId="0" borderId="0"/>
    <xf numFmtId="0" fontId="1" fillId="0" borderId="0"/>
    <xf numFmtId="0" fontId="7" fillId="0" borderId="0">
      <alignment vertical="top" wrapText="1"/>
    </xf>
    <xf numFmtId="0" fontId="10" fillId="0" borderId="0"/>
    <xf numFmtId="0" fontId="8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0" borderId="5">
      <alignment horizontal="center" vertical="center" wrapText="1"/>
    </xf>
    <xf numFmtId="0" fontId="1" fillId="0" borderId="0"/>
    <xf numFmtId="0" fontId="11" fillId="0" borderId="5">
      <alignment horizontal="center" vertical="center" wrapText="1"/>
    </xf>
    <xf numFmtId="10" fontId="13" fillId="4" borderId="5">
      <alignment horizontal="right" vertical="top" shrinkToFit="1"/>
    </xf>
    <xf numFmtId="4" fontId="13" fillId="4" borderId="5">
      <alignment horizontal="right" vertical="top" shrinkToFit="1"/>
    </xf>
    <xf numFmtId="0" fontId="11" fillId="2" borderId="0">
      <alignment horizontal="center"/>
    </xf>
    <xf numFmtId="0" fontId="11" fillId="0" borderId="0">
      <alignment vertical="top"/>
    </xf>
    <xf numFmtId="0" fontId="11" fillId="2" borderId="0">
      <alignment shrinkToFit="1"/>
    </xf>
    <xf numFmtId="1" fontId="11" fillId="0" borderId="5">
      <alignment horizontal="left" vertical="top" wrapText="1" indent="2"/>
    </xf>
    <xf numFmtId="0" fontId="11" fillId="2" borderId="0"/>
    <xf numFmtId="0" fontId="11" fillId="0" borderId="0"/>
    <xf numFmtId="0" fontId="11" fillId="0" borderId="0"/>
    <xf numFmtId="0" fontId="11" fillId="0" borderId="0">
      <alignment horizontal="left" wrapText="1"/>
    </xf>
    <xf numFmtId="10" fontId="13" fillId="5" borderId="5">
      <alignment horizontal="right" vertical="top" shrinkToFit="1"/>
    </xf>
    <xf numFmtId="4" fontId="13" fillId="5" borderId="5">
      <alignment horizontal="right" vertical="top" shrinkToFit="1"/>
    </xf>
    <xf numFmtId="0" fontId="13" fillId="0" borderId="5">
      <alignment horizontal="left"/>
    </xf>
    <xf numFmtId="10" fontId="11" fillId="0" borderId="5">
      <alignment horizontal="right" vertical="top" shrinkToFit="1"/>
    </xf>
    <xf numFmtId="4" fontId="11" fillId="0" borderId="5">
      <alignment horizontal="right" vertical="top" shrinkToFit="1"/>
    </xf>
    <xf numFmtId="1" fontId="11" fillId="0" borderId="5">
      <alignment horizontal="center" vertical="top" shrinkToFit="1"/>
    </xf>
    <xf numFmtId="0" fontId="13" fillId="0" borderId="5">
      <alignment vertical="top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 wrapText="1"/>
    </xf>
    <xf numFmtId="0" fontId="11" fillId="0" borderId="0"/>
    <xf numFmtId="0" fontId="11" fillId="0" borderId="0">
      <alignment wrapText="1"/>
    </xf>
    <xf numFmtId="0" fontId="11" fillId="0" borderId="5">
      <alignment horizontal="center" vertical="center" wrapText="1"/>
    </xf>
    <xf numFmtId="0" fontId="11" fillId="2" borderId="0">
      <alignment horizontal="left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3" fillId="0" borderId="0"/>
  </cellStyleXfs>
  <cellXfs count="25">
    <xf numFmtId="0" fontId="0" fillId="0" borderId="0" xfId="0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15" fillId="0" borderId="2" xfId="0" applyFont="1" applyBorder="1" applyAlignment="1">
      <alignment horizontal="justify" vertical="center"/>
    </xf>
    <xf numFmtId="0" fontId="17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right" vertical="center" wrapText="1"/>
    </xf>
    <xf numFmtId="3" fontId="18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/>
    </xf>
    <xf numFmtId="0" fontId="16" fillId="0" borderId="0" xfId="0" applyFont="1" applyAlignment="1"/>
    <xf numFmtId="0" fontId="21" fillId="0" borderId="0" xfId="0" applyFont="1" applyBorder="1" applyAlignment="1">
      <alignment horizontal="center" wrapText="1"/>
    </xf>
    <xf numFmtId="0" fontId="16" fillId="0" borderId="0" xfId="0" applyFont="1" applyAlignment="1">
      <alignment horizontal="right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left" wrapText="1"/>
    </xf>
    <xf numFmtId="3" fontId="18" fillId="0" borderId="1" xfId="1" applyNumberFormat="1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/>
    </xf>
    <xf numFmtId="0" fontId="19" fillId="6" borderId="1" xfId="0" applyFont="1" applyFill="1" applyBorder="1" applyAlignment="1">
      <alignment horizontal="left" wrapText="1"/>
    </xf>
    <xf numFmtId="0" fontId="20" fillId="0" borderId="1" xfId="0" applyFont="1" applyBorder="1" applyAlignment="1">
      <alignment horizontal="left" wrapText="1"/>
    </xf>
    <xf numFmtId="0" fontId="19" fillId="0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4" fontId="18" fillId="0" borderId="1" xfId="1" applyNumberFormat="1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>
      <alignment horizontal="left"/>
    </xf>
  </cellXfs>
  <cellStyles count="100">
    <cellStyle name="br" xfId="2"/>
    <cellStyle name="col" xfId="3"/>
    <cellStyle name="Normal" xfId="43"/>
    <cellStyle name="style0" xfId="4"/>
    <cellStyle name="style0 2" xfId="62"/>
    <cellStyle name="td" xfId="5"/>
    <cellStyle name="td 2" xfId="61"/>
    <cellStyle name="tr" xfId="6"/>
    <cellStyle name="xl21" xfId="7"/>
    <cellStyle name="xl21 2" xfId="60"/>
    <cellStyle name="xl22" xfId="8"/>
    <cellStyle name="xl22 2" xfId="85"/>
    <cellStyle name="xl23" xfId="9"/>
    <cellStyle name="xl23 2" xfId="59"/>
    <cellStyle name="xl24" xfId="10"/>
    <cellStyle name="xl24 2" xfId="89"/>
    <cellStyle name="xl25" xfId="11"/>
    <cellStyle name="xl25 2" xfId="98"/>
    <cellStyle name="xl26" xfId="12"/>
    <cellStyle name="xl26 2" xfId="69"/>
    <cellStyle name="xl27" xfId="13"/>
    <cellStyle name="xl27 2" xfId="97"/>
    <cellStyle name="xl28" xfId="14"/>
    <cellStyle name="xl28 2" xfId="91"/>
    <cellStyle name="xl29" xfId="15"/>
    <cellStyle name="xl29 2" xfId="96"/>
    <cellStyle name="xl30" xfId="16"/>
    <cellStyle name="xl30 2" xfId="53"/>
    <cellStyle name="xl31" xfId="17"/>
    <cellStyle name="xl31 2" xfId="95"/>
    <cellStyle name="xl32" xfId="18"/>
    <cellStyle name="xl32 2" xfId="84"/>
    <cellStyle name="xl33" xfId="19"/>
    <cellStyle name="xl33 2" xfId="58"/>
    <cellStyle name="xl34" xfId="20"/>
    <cellStyle name="xl34 2" xfId="94"/>
    <cellStyle name="xl35" xfId="21"/>
    <cellStyle name="xl35 2" xfId="83"/>
    <cellStyle name="xl36" xfId="22"/>
    <cellStyle name="xl36 2" xfId="93"/>
    <cellStyle name="xl37" xfId="23"/>
    <cellStyle name="xl37 2" xfId="51"/>
    <cellStyle name="xl38" xfId="24"/>
    <cellStyle name="xl38 2" xfId="66"/>
    <cellStyle name="xl39" xfId="25"/>
    <cellStyle name="xl39 2" xfId="82"/>
    <cellStyle name="xl40" xfId="26"/>
    <cellStyle name="xl40 2" xfId="68"/>
    <cellStyle name="xl41" xfId="27"/>
    <cellStyle name="xl41 2" xfId="65"/>
    <cellStyle name="xl42" xfId="28"/>
    <cellStyle name="xl42 2" xfId="90"/>
    <cellStyle name="xl43" xfId="29"/>
    <cellStyle name="xl43 2" xfId="81"/>
    <cellStyle name="xl44" xfId="30"/>
    <cellStyle name="xl44 2" xfId="80"/>
    <cellStyle name="xl45" xfId="31"/>
    <cellStyle name="xl45 2" xfId="79"/>
    <cellStyle name="xl46" xfId="32"/>
    <cellStyle name="xl46 2" xfId="78"/>
    <cellStyle name="xl47" xfId="33"/>
    <cellStyle name="xl47 2" xfId="77"/>
    <cellStyle name="xl48" xfId="76"/>
    <cellStyle name="xl49" xfId="75"/>
    <cellStyle name="xl50" xfId="74"/>
    <cellStyle name="xl51" xfId="73"/>
    <cellStyle name="xl52" xfId="72"/>
    <cellStyle name="xl53" xfId="71"/>
    <cellStyle name="xl54" xfId="63"/>
    <cellStyle name="xl55" xfId="67"/>
    <cellStyle name="xl56" xfId="64"/>
    <cellStyle name="xl57" xfId="88"/>
    <cellStyle name="xl58" xfId="87"/>
    <cellStyle name="xl59" xfId="86"/>
    <cellStyle name="xl60" xfId="57"/>
    <cellStyle name="xl61" xfId="70"/>
    <cellStyle name="xl62" xfId="56"/>
    <cellStyle name="xl63" xfId="92"/>
    <cellStyle name="xl64" xfId="55"/>
    <cellStyle name="xl65" xfId="54"/>
    <cellStyle name="Обычный" xfId="0" builtinId="0"/>
    <cellStyle name="Обычный 10" xfId="44"/>
    <cellStyle name="Обычный 2" xfId="34"/>
    <cellStyle name="Обычный 2 2" xfId="45"/>
    <cellStyle name="Обычный 3" xfId="35"/>
    <cellStyle name="Обычный 3 2" xfId="46"/>
    <cellStyle name="Обычный 4" xfId="1"/>
    <cellStyle name="Обычный 4 2" xfId="47"/>
    <cellStyle name="Обычный 5" xfId="42"/>
    <cellStyle name="Обычный 5 2" xfId="52"/>
    <cellStyle name="Обычный 6" xfId="99"/>
    <cellStyle name="Процентный 2" xfId="48"/>
    <cellStyle name="Процентный 3" xfId="49"/>
    <cellStyle name="Стиль 1" xfId="36"/>
    <cellStyle name="Стиль 2" xfId="37"/>
    <cellStyle name="Стиль 3" xfId="38"/>
    <cellStyle name="Стиль 4" xfId="39"/>
    <cellStyle name="Стиль 5" xfId="40"/>
    <cellStyle name="Стиль 6" xfId="41"/>
    <cellStyle name="Финансовый 2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I9" sqref="I9"/>
    </sheetView>
  </sheetViews>
  <sheetFormatPr defaultColWidth="8.85546875" defaultRowHeight="12"/>
  <cols>
    <col min="1" max="1" width="7.5703125" style="2" customWidth="1"/>
    <col min="2" max="2" width="53.5703125" style="8" customWidth="1"/>
    <col min="3" max="3" width="11.5703125" style="2" customWidth="1"/>
    <col min="4" max="4" width="10.7109375" style="2" customWidth="1"/>
    <col min="5" max="6" width="11.7109375" style="2" customWidth="1"/>
    <col min="7" max="16384" width="8.85546875" style="2"/>
  </cols>
  <sheetData>
    <row r="1" spans="1:8" ht="20.25" customHeight="1">
      <c r="A1" s="9" t="s">
        <v>39</v>
      </c>
      <c r="B1" s="9"/>
      <c r="C1" s="9"/>
      <c r="D1" s="9"/>
      <c r="E1" s="9"/>
      <c r="F1" s="9"/>
    </row>
    <row r="2" spans="1:8" ht="17.25" customHeight="1">
      <c r="A2" s="1"/>
      <c r="B2" s="3"/>
      <c r="C2" s="4"/>
      <c r="D2" s="4"/>
      <c r="E2" s="5"/>
      <c r="F2" s="10" t="s">
        <v>40</v>
      </c>
    </row>
    <row r="3" spans="1:8" ht="36">
      <c r="A3" s="11" t="s">
        <v>0</v>
      </c>
      <c r="B3" s="12" t="s">
        <v>24</v>
      </c>
      <c r="C3" s="6" t="s">
        <v>34</v>
      </c>
      <c r="D3" s="6" t="s">
        <v>35</v>
      </c>
      <c r="E3" s="6" t="s">
        <v>36</v>
      </c>
      <c r="F3" s="6" t="s">
        <v>37</v>
      </c>
      <c r="H3" s="7"/>
    </row>
    <row r="4" spans="1:8">
      <c r="A4" s="13"/>
      <c r="B4" s="14" t="s">
        <v>23</v>
      </c>
      <c r="C4" s="15">
        <f>C5+C24</f>
        <v>371239</v>
      </c>
      <c r="D4" s="15">
        <f t="shared" ref="D4" si="0">D5+D24</f>
        <v>725538</v>
      </c>
      <c r="E4" s="15">
        <f>E5+E24+E36</f>
        <v>690599</v>
      </c>
      <c r="F4" s="15">
        <f>F5+F24+F36</f>
        <v>505361</v>
      </c>
    </row>
    <row r="5" spans="1:8">
      <c r="A5" s="16">
        <v>10000</v>
      </c>
      <c r="B5" s="17" t="s">
        <v>18</v>
      </c>
      <c r="C5" s="15">
        <f>C6+C7+C9+C10+C11+C12+C13+C14+C15+C16+C17+C18+C19+C20+C21+C22+C23</f>
        <v>56851</v>
      </c>
      <c r="D5" s="15">
        <f t="shared" ref="D5:F5" si="1">D6+D7+D9+D10+D11+D12+D13+D14+D15+D16+D17+D18+D19+D20+D21+D22+D23</f>
        <v>70624</v>
      </c>
      <c r="E5" s="15">
        <f t="shared" si="1"/>
        <v>69382</v>
      </c>
      <c r="F5" s="15">
        <f t="shared" si="1"/>
        <v>65945</v>
      </c>
    </row>
    <row r="6" spans="1:8" ht="18" customHeight="1">
      <c r="A6" s="16">
        <v>10102</v>
      </c>
      <c r="B6" s="17" t="s">
        <v>17</v>
      </c>
      <c r="C6" s="15">
        <v>38673</v>
      </c>
      <c r="D6" s="15">
        <v>45441</v>
      </c>
      <c r="E6" s="18">
        <v>46651</v>
      </c>
      <c r="F6" s="18">
        <v>41357</v>
      </c>
    </row>
    <row r="7" spans="1:8" ht="24">
      <c r="A7" s="16">
        <v>10302</v>
      </c>
      <c r="B7" s="17" t="s">
        <v>21</v>
      </c>
      <c r="C7" s="15">
        <f>C8</f>
        <v>8176</v>
      </c>
      <c r="D7" s="15">
        <f>D8</f>
        <v>9571</v>
      </c>
      <c r="E7" s="15">
        <f t="shared" ref="E7:F7" si="2">E8</f>
        <v>9481</v>
      </c>
      <c r="F7" s="15">
        <f t="shared" si="2"/>
        <v>8538</v>
      </c>
    </row>
    <row r="8" spans="1:8">
      <c r="A8" s="16"/>
      <c r="B8" s="17" t="s">
        <v>22</v>
      </c>
      <c r="C8" s="15">
        <v>8176</v>
      </c>
      <c r="D8" s="15">
        <v>9571</v>
      </c>
      <c r="E8" s="18">
        <v>9481</v>
      </c>
      <c r="F8" s="18">
        <v>8538</v>
      </c>
    </row>
    <row r="9" spans="1:8" ht="20.45" customHeight="1">
      <c r="A9" s="16">
        <v>10501</v>
      </c>
      <c r="B9" s="17" t="s">
        <v>16</v>
      </c>
      <c r="C9" s="15">
        <v>3251</v>
      </c>
      <c r="D9" s="15">
        <v>3251</v>
      </c>
      <c r="E9" s="18">
        <v>3229</v>
      </c>
      <c r="F9" s="18">
        <v>3045</v>
      </c>
    </row>
    <row r="10" spans="1:8" ht="15.75" customHeight="1">
      <c r="A10" s="16">
        <v>10502</v>
      </c>
      <c r="B10" s="17" t="s">
        <v>15</v>
      </c>
      <c r="C10" s="15">
        <v>0</v>
      </c>
      <c r="D10" s="15">
        <v>0</v>
      </c>
      <c r="E10" s="18">
        <v>-26</v>
      </c>
      <c r="F10" s="18">
        <v>-24</v>
      </c>
    </row>
    <row r="11" spans="1:8" ht="15.75" customHeight="1">
      <c r="A11" s="16">
        <v>10503</v>
      </c>
      <c r="B11" s="17" t="s">
        <v>14</v>
      </c>
      <c r="C11" s="15">
        <v>409</v>
      </c>
      <c r="D11" s="15">
        <v>409</v>
      </c>
      <c r="E11" s="18">
        <v>34</v>
      </c>
      <c r="F11" s="18">
        <v>637</v>
      </c>
    </row>
    <row r="12" spans="1:8" ht="21" customHeight="1">
      <c r="A12" s="16">
        <v>10504</v>
      </c>
      <c r="B12" s="19" t="s">
        <v>26</v>
      </c>
      <c r="C12" s="15">
        <v>729</v>
      </c>
      <c r="D12" s="15">
        <v>729</v>
      </c>
      <c r="E12" s="18">
        <v>266</v>
      </c>
      <c r="F12" s="18">
        <v>842</v>
      </c>
    </row>
    <row r="13" spans="1:8">
      <c r="A13" s="16">
        <v>10601</v>
      </c>
      <c r="B13" s="17" t="s">
        <v>13</v>
      </c>
      <c r="C13" s="15">
        <v>0</v>
      </c>
      <c r="D13" s="15">
        <v>0</v>
      </c>
      <c r="E13" s="18">
        <v>0</v>
      </c>
      <c r="F13" s="18">
        <v>0</v>
      </c>
    </row>
    <row r="14" spans="1:8">
      <c r="A14" s="16">
        <v>10606</v>
      </c>
      <c r="B14" s="17" t="s">
        <v>12</v>
      </c>
      <c r="C14" s="15">
        <v>0</v>
      </c>
      <c r="D14" s="15">
        <v>0</v>
      </c>
      <c r="E14" s="18">
        <v>0</v>
      </c>
      <c r="F14" s="18">
        <v>0</v>
      </c>
    </row>
    <row r="15" spans="1:8">
      <c r="A15" s="16">
        <v>10800</v>
      </c>
      <c r="B15" s="17" t="s">
        <v>11</v>
      </c>
      <c r="C15" s="15">
        <v>1428</v>
      </c>
      <c r="D15" s="15">
        <v>1461</v>
      </c>
      <c r="E15" s="18">
        <v>1487</v>
      </c>
      <c r="F15" s="18">
        <v>1586</v>
      </c>
    </row>
    <row r="16" spans="1:8" ht="24">
      <c r="A16" s="16">
        <v>10900</v>
      </c>
      <c r="B16" s="20" t="s">
        <v>27</v>
      </c>
      <c r="C16" s="15">
        <v>0</v>
      </c>
      <c r="D16" s="15">
        <v>0</v>
      </c>
      <c r="E16" s="18">
        <v>0</v>
      </c>
      <c r="F16" s="18">
        <v>0</v>
      </c>
    </row>
    <row r="17" spans="1:6" ht="36">
      <c r="A17" s="16">
        <v>11100</v>
      </c>
      <c r="B17" s="20" t="s">
        <v>28</v>
      </c>
      <c r="C17" s="15">
        <v>1327</v>
      </c>
      <c r="D17" s="15">
        <v>3778</v>
      </c>
      <c r="E17" s="18">
        <v>3924</v>
      </c>
      <c r="F17" s="18">
        <v>3985</v>
      </c>
    </row>
    <row r="18" spans="1:6">
      <c r="A18" s="16">
        <v>11200</v>
      </c>
      <c r="B18" s="20" t="s">
        <v>29</v>
      </c>
      <c r="C18" s="15">
        <v>343</v>
      </c>
      <c r="D18" s="15">
        <v>343</v>
      </c>
      <c r="E18" s="18">
        <v>244</v>
      </c>
      <c r="F18" s="18">
        <v>351</v>
      </c>
    </row>
    <row r="19" spans="1:6" ht="24">
      <c r="A19" s="16">
        <v>11300</v>
      </c>
      <c r="B19" s="20" t="s">
        <v>30</v>
      </c>
      <c r="C19" s="15">
        <v>0</v>
      </c>
      <c r="D19" s="15">
        <v>421</v>
      </c>
      <c r="E19" s="18">
        <v>421</v>
      </c>
      <c r="F19" s="18">
        <v>0</v>
      </c>
    </row>
    <row r="20" spans="1:6" ht="24">
      <c r="A20" s="16">
        <v>11400</v>
      </c>
      <c r="B20" s="20" t="s">
        <v>31</v>
      </c>
      <c r="C20" s="15">
        <v>1720</v>
      </c>
      <c r="D20" s="15">
        <v>3926</v>
      </c>
      <c r="E20" s="18">
        <v>2818</v>
      </c>
      <c r="F20" s="18">
        <v>4647</v>
      </c>
    </row>
    <row r="21" spans="1:6">
      <c r="A21" s="16">
        <v>11500</v>
      </c>
      <c r="B21" s="20" t="s">
        <v>32</v>
      </c>
      <c r="C21" s="15">
        <v>0</v>
      </c>
      <c r="D21" s="15">
        <v>0</v>
      </c>
      <c r="E21" s="18">
        <v>0</v>
      </c>
      <c r="F21" s="18">
        <v>0</v>
      </c>
    </row>
    <row r="22" spans="1:6">
      <c r="A22" s="16">
        <v>11600</v>
      </c>
      <c r="B22" s="20" t="s">
        <v>33</v>
      </c>
      <c r="C22" s="15">
        <v>795</v>
      </c>
      <c r="D22" s="15">
        <v>1294</v>
      </c>
      <c r="E22" s="18">
        <v>647</v>
      </c>
      <c r="F22" s="18">
        <v>985</v>
      </c>
    </row>
    <row r="23" spans="1:6">
      <c r="A23" s="21">
        <v>11700</v>
      </c>
      <c r="B23" s="17" t="s">
        <v>10</v>
      </c>
      <c r="C23" s="15">
        <v>0</v>
      </c>
      <c r="D23" s="15">
        <v>0</v>
      </c>
      <c r="E23" s="18">
        <v>206</v>
      </c>
      <c r="F23" s="18">
        <v>-4</v>
      </c>
    </row>
    <row r="24" spans="1:6">
      <c r="A24" s="21">
        <v>20000</v>
      </c>
      <c r="B24" s="17" t="s">
        <v>9</v>
      </c>
      <c r="C24" s="15">
        <f>C25</f>
        <v>314388</v>
      </c>
      <c r="D24" s="15">
        <f>D25+D32</f>
        <v>654914</v>
      </c>
      <c r="E24" s="15">
        <f t="shared" ref="E24:F24" si="3">E25+E32</f>
        <v>621717</v>
      </c>
      <c r="F24" s="15">
        <f t="shared" si="3"/>
        <v>439772</v>
      </c>
    </row>
    <row r="25" spans="1:6" ht="24">
      <c r="A25" s="21">
        <v>20200</v>
      </c>
      <c r="B25" s="17" t="s">
        <v>8</v>
      </c>
      <c r="C25" s="15">
        <f>C26+C29+C30+C31</f>
        <v>314388</v>
      </c>
      <c r="D25" s="15">
        <f t="shared" ref="D25:F25" si="4">D26+D29+D30+D31</f>
        <v>614955</v>
      </c>
      <c r="E25" s="15">
        <f t="shared" si="4"/>
        <v>607693</v>
      </c>
      <c r="F25" s="15">
        <f t="shared" si="4"/>
        <v>439742</v>
      </c>
    </row>
    <row r="26" spans="1:6" ht="24">
      <c r="A26" s="21">
        <v>20201</v>
      </c>
      <c r="B26" s="17" t="s">
        <v>19</v>
      </c>
      <c r="C26" s="15">
        <v>71857</v>
      </c>
      <c r="D26" s="15">
        <v>103558</v>
      </c>
      <c r="E26" s="18">
        <v>103558</v>
      </c>
      <c r="F26" s="18">
        <v>110681</v>
      </c>
    </row>
    <row r="27" spans="1:6">
      <c r="A27" s="21"/>
      <c r="B27" s="17" t="s">
        <v>20</v>
      </c>
      <c r="C27" s="15">
        <v>71357</v>
      </c>
      <c r="D27" s="15">
        <v>71460</v>
      </c>
      <c r="E27" s="18">
        <v>71460</v>
      </c>
      <c r="F27" s="18">
        <v>66639</v>
      </c>
    </row>
    <row r="28" spans="1:6">
      <c r="A28" s="21"/>
      <c r="B28" s="17" t="s">
        <v>25</v>
      </c>
      <c r="C28" s="15">
        <v>0</v>
      </c>
      <c r="D28" s="15">
        <v>31598</v>
      </c>
      <c r="E28" s="18">
        <v>31598</v>
      </c>
      <c r="F28" s="18">
        <v>43141</v>
      </c>
    </row>
    <row r="29" spans="1:6" ht="24">
      <c r="A29" s="21">
        <v>20220</v>
      </c>
      <c r="B29" s="17" t="s">
        <v>7</v>
      </c>
      <c r="C29" s="15">
        <v>129051</v>
      </c>
      <c r="D29" s="15">
        <v>381129</v>
      </c>
      <c r="E29" s="22">
        <v>375565</v>
      </c>
      <c r="F29" s="18">
        <v>158368</v>
      </c>
    </row>
    <row r="30" spans="1:6">
      <c r="A30" s="21">
        <v>20230</v>
      </c>
      <c r="B30" s="17" t="s">
        <v>6</v>
      </c>
      <c r="C30" s="15">
        <v>105530</v>
      </c>
      <c r="D30" s="15">
        <v>119164</v>
      </c>
      <c r="E30" s="22">
        <v>117882</v>
      </c>
      <c r="F30" s="18">
        <v>106621</v>
      </c>
    </row>
    <row r="31" spans="1:6">
      <c r="A31" s="21">
        <v>20240</v>
      </c>
      <c r="B31" s="17" t="s">
        <v>5</v>
      </c>
      <c r="C31" s="15">
        <v>7950</v>
      </c>
      <c r="D31" s="15">
        <v>11104</v>
      </c>
      <c r="E31" s="22">
        <v>10688</v>
      </c>
      <c r="F31" s="18">
        <v>64072</v>
      </c>
    </row>
    <row r="32" spans="1:6" ht="24">
      <c r="A32" s="21">
        <v>20290</v>
      </c>
      <c r="B32" s="17" t="s">
        <v>4</v>
      </c>
      <c r="C32" s="15">
        <v>0</v>
      </c>
      <c r="D32" s="15">
        <v>39959</v>
      </c>
      <c r="E32" s="22">
        <v>14024</v>
      </c>
      <c r="F32" s="18">
        <v>30</v>
      </c>
    </row>
    <row r="33" spans="1:6" ht="24">
      <c r="A33" s="21">
        <v>20300</v>
      </c>
      <c r="B33" s="17" t="s">
        <v>3</v>
      </c>
      <c r="C33" s="15"/>
      <c r="D33" s="15"/>
      <c r="E33" s="22"/>
      <c r="F33" s="18"/>
    </row>
    <row r="34" spans="1:6" ht="24">
      <c r="A34" s="21">
        <v>20400</v>
      </c>
      <c r="B34" s="17" t="s">
        <v>2</v>
      </c>
      <c r="C34" s="23">
        <v>0</v>
      </c>
      <c r="D34" s="23">
        <v>0</v>
      </c>
      <c r="E34" s="18">
        <v>0</v>
      </c>
      <c r="F34" s="18">
        <v>0</v>
      </c>
    </row>
    <row r="35" spans="1:6">
      <c r="A35" s="21">
        <v>20700</v>
      </c>
      <c r="B35" s="17" t="s">
        <v>1</v>
      </c>
      <c r="C35" s="23">
        <v>0</v>
      </c>
      <c r="D35" s="23">
        <v>0</v>
      </c>
      <c r="E35" s="18">
        <v>0</v>
      </c>
      <c r="F35" s="18">
        <v>0</v>
      </c>
    </row>
    <row r="36" spans="1:6" ht="36">
      <c r="A36" s="24">
        <v>21900</v>
      </c>
      <c r="B36" s="22" t="s">
        <v>38</v>
      </c>
      <c r="C36" s="18">
        <v>0</v>
      </c>
      <c r="D36" s="18">
        <v>0</v>
      </c>
      <c r="E36" s="18">
        <v>-500</v>
      </c>
      <c r="F36" s="18">
        <v>-356</v>
      </c>
    </row>
  </sheetData>
  <mergeCells count="1">
    <mergeCell ref="A1:F1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user</cp:lastModifiedBy>
  <cp:lastPrinted>2024-04-10T06:49:15Z</cp:lastPrinted>
  <dcterms:created xsi:type="dcterms:W3CDTF">2017-08-31T14:26:51Z</dcterms:created>
  <dcterms:modified xsi:type="dcterms:W3CDTF">2024-04-10T10:36:36Z</dcterms:modified>
</cp:coreProperties>
</file>